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<sst xmlns="http://schemas.openxmlformats.org/spreadsheetml/2006/main" count="73" uniqueCount="42">
  <si>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>序号</t>
  </si>
  <si>
    <t>姓名</t>
  </si>
  <si>
    <t>性别</t>
  </si>
  <si>
    <t>专业班级</t>
  </si>
  <si>
    <t>评选类别</t>
  </si>
  <si>
    <t>学历层次</t>
  </si>
  <si>
    <t>学生类别</t>
  </si>
  <si>
    <t>整体加权平均成绩</t>
  </si>
  <si>
    <t>学号</t>
  </si>
  <si>
    <t>杨腊</t>
  </si>
  <si>
    <t>女</t>
  </si>
  <si>
    <t>女</t>
  </si>
  <si>
    <t>葡萄与葡萄酒学</t>
  </si>
  <si>
    <t>硕士</t>
  </si>
  <si>
    <t>优秀研究生</t>
  </si>
  <si>
    <r>
      <t>2</t>
    </r>
    <r>
      <rPr>
        <sz val="12"/>
        <rFont val="宋体"/>
        <family val="0"/>
      </rPr>
      <t>017052622</t>
    </r>
  </si>
  <si>
    <t>王雅楠</t>
  </si>
  <si>
    <t>发酵工程</t>
  </si>
  <si>
    <t>硕士</t>
  </si>
  <si>
    <r>
      <t>2</t>
    </r>
    <r>
      <rPr>
        <sz val="12"/>
        <rFont val="宋体"/>
        <family val="0"/>
      </rPr>
      <t>017060383</t>
    </r>
  </si>
  <si>
    <t>杨晨露</t>
  </si>
  <si>
    <t>女</t>
  </si>
  <si>
    <t>葡萄与葡萄酒学</t>
  </si>
  <si>
    <t>博士</t>
  </si>
  <si>
    <t>男</t>
  </si>
  <si>
    <t>鞠延仑</t>
  </si>
  <si>
    <t>赵亚蒙</t>
  </si>
  <si>
    <r>
      <t>2</t>
    </r>
    <r>
      <rPr>
        <sz val="12"/>
        <rFont val="宋体"/>
        <family val="0"/>
      </rPr>
      <t>016050999</t>
    </r>
  </si>
  <si>
    <t>赵婷</t>
  </si>
  <si>
    <r>
      <t>2</t>
    </r>
    <r>
      <rPr>
        <sz val="12"/>
        <rFont val="宋体"/>
        <family val="0"/>
      </rPr>
      <t>016050991</t>
    </r>
  </si>
  <si>
    <t>优秀研究生</t>
  </si>
  <si>
    <t>优秀研究生干部</t>
  </si>
  <si>
    <t>2016050998</t>
  </si>
  <si>
    <t>李婉平</t>
  </si>
  <si>
    <t>2016051009</t>
  </si>
  <si>
    <t>杨博涵</t>
  </si>
  <si>
    <t>杨毓</t>
  </si>
  <si>
    <r>
      <t>2</t>
    </r>
    <r>
      <rPr>
        <sz val="12"/>
        <rFont val="宋体"/>
        <family val="0"/>
      </rPr>
      <t>017051072</t>
    </r>
  </si>
  <si>
    <t>学硕</t>
  </si>
  <si>
    <t>先进班集体</t>
  </si>
  <si>
    <t>2016级班集体</t>
  </si>
  <si>
    <t>附件                2017-2018学年研究生先进集体、先进个人汇总表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</si>
</sst>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40" applyFont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5.375" style="7" customWidth="1"/>
    <col min="2" max="2" width="11.75390625" style="0" customWidth="1"/>
    <col min="3" max="3" width="9.25390625" style="0" customWidth="1"/>
    <col min="4" max="4" width="6.00390625" style="9" customWidth="1"/>
    <col min="5" max="5" width="16.875" style="0" customWidth="1"/>
    <col min="6" max="6" width="9.75390625" style="7" customWidth="1"/>
    <col min="7" max="7" width="6.25390625" style="0" customWidth="1"/>
    <col min="8" max="8" width="11.875" style="0" customWidth="1"/>
    <col min="9" max="9" width="17.75390625" style="0" customWidth="1"/>
  </cols>
  <sheetData>
    <row r="1" spans="1:9" ht="60.75" customHeight="1">
      <c r="A1" s="12" t="s">
        <v>41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3" customHeight="1">
      <c r="A2" s="2" t="s">
        <v>0</v>
      </c>
      <c r="B2" s="2" t="s">
        <v>8</v>
      </c>
      <c r="C2" s="2" t="s">
        <v>1</v>
      </c>
      <c r="D2" s="2" t="s">
        <v>2</v>
      </c>
      <c r="E2" s="2" t="s">
        <v>3</v>
      </c>
      <c r="F2" s="2" t="s">
        <v>6</v>
      </c>
      <c r="G2" s="2" t="s">
        <v>5</v>
      </c>
      <c r="H2" s="2" t="s">
        <v>7</v>
      </c>
      <c r="I2" s="2" t="s">
        <v>4</v>
      </c>
    </row>
    <row r="3" spans="1:9" ht="23.25" customHeight="1">
      <c r="A3" s="3">
        <v>1</v>
      </c>
      <c r="B3" s="3">
        <v>2016060339</v>
      </c>
      <c r="C3" s="11" t="s">
        <v>25</v>
      </c>
      <c r="D3" s="6" t="s">
        <v>24</v>
      </c>
      <c r="E3" s="6" t="s">
        <v>22</v>
      </c>
      <c r="F3" s="6" t="s">
        <v>23</v>
      </c>
      <c r="G3" s="6" t="s">
        <v>23</v>
      </c>
      <c r="H3" s="3">
        <v>86.7</v>
      </c>
      <c r="I3" s="4" t="s">
        <v>14</v>
      </c>
    </row>
    <row r="4" spans="1:9" ht="23.25" customHeight="1">
      <c r="A4" s="3">
        <v>2</v>
      </c>
      <c r="B4" s="10" t="s">
        <v>27</v>
      </c>
      <c r="C4" s="6" t="s">
        <v>26</v>
      </c>
      <c r="D4" s="6" t="s">
        <v>10</v>
      </c>
      <c r="E4" s="6" t="s">
        <v>22</v>
      </c>
      <c r="F4" s="8" t="s">
        <v>38</v>
      </c>
      <c r="G4" s="6" t="s">
        <v>18</v>
      </c>
      <c r="H4" s="3">
        <v>85.1</v>
      </c>
      <c r="I4" s="6" t="s">
        <v>30</v>
      </c>
    </row>
    <row r="5" spans="1:11" ht="23.25" customHeight="1">
      <c r="A5" s="3">
        <v>3</v>
      </c>
      <c r="B5" s="10" t="s">
        <v>29</v>
      </c>
      <c r="C5" s="6" t="s">
        <v>28</v>
      </c>
      <c r="D5" s="6" t="s">
        <v>10</v>
      </c>
      <c r="E5" s="6" t="s">
        <v>22</v>
      </c>
      <c r="F5" s="8" t="s">
        <v>38</v>
      </c>
      <c r="G5" s="6" t="s">
        <v>18</v>
      </c>
      <c r="H5" s="3">
        <v>84.7</v>
      </c>
      <c r="I5" s="4" t="s">
        <v>14</v>
      </c>
      <c r="K5" s="7"/>
    </row>
    <row r="6" spans="1:9" ht="23.25" customHeight="1">
      <c r="A6" s="3">
        <v>4</v>
      </c>
      <c r="B6" s="10" t="s">
        <v>15</v>
      </c>
      <c r="C6" s="6" t="s">
        <v>16</v>
      </c>
      <c r="D6" s="6" t="s">
        <v>10</v>
      </c>
      <c r="E6" s="6" t="s">
        <v>17</v>
      </c>
      <c r="F6" s="8" t="s">
        <v>38</v>
      </c>
      <c r="G6" s="6" t="s">
        <v>18</v>
      </c>
      <c r="H6" s="3">
        <v>86.3</v>
      </c>
      <c r="I6" s="4" t="s">
        <v>14</v>
      </c>
    </row>
    <row r="7" spans="1:9" ht="23.25" customHeight="1">
      <c r="A7" s="3">
        <v>5</v>
      </c>
      <c r="B7" s="10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23</v>
      </c>
      <c r="H7" s="3">
        <v>85.5</v>
      </c>
      <c r="I7" s="4" t="s">
        <v>14</v>
      </c>
    </row>
    <row r="8" spans="1:9" ht="23.25" customHeight="1">
      <c r="A8" s="3">
        <v>6</v>
      </c>
      <c r="B8" s="5">
        <v>2017052623</v>
      </c>
      <c r="C8" s="3" t="s">
        <v>9</v>
      </c>
      <c r="D8" s="3" t="s">
        <v>11</v>
      </c>
      <c r="E8" s="3" t="s">
        <v>12</v>
      </c>
      <c r="F8" s="8" t="s">
        <v>38</v>
      </c>
      <c r="G8" s="3" t="s">
        <v>13</v>
      </c>
      <c r="H8" s="3">
        <v>84.9</v>
      </c>
      <c r="I8" s="4" t="s">
        <v>14</v>
      </c>
    </row>
    <row r="9" spans="1:9" ht="23.25" customHeight="1">
      <c r="A9" s="3">
        <v>7</v>
      </c>
      <c r="B9" s="10" t="s">
        <v>32</v>
      </c>
      <c r="C9" s="6" t="s">
        <v>33</v>
      </c>
      <c r="D9" s="6" t="s">
        <v>21</v>
      </c>
      <c r="E9" s="6" t="s">
        <v>22</v>
      </c>
      <c r="F9" s="8" t="s">
        <v>38</v>
      </c>
      <c r="G9" s="6" t="s">
        <v>18</v>
      </c>
      <c r="H9" s="3">
        <v>85.7</v>
      </c>
      <c r="I9" s="6" t="s">
        <v>31</v>
      </c>
    </row>
    <row r="10" spans="1:9" ht="23.25" customHeight="1">
      <c r="A10" s="3">
        <v>8</v>
      </c>
      <c r="B10" s="10" t="s">
        <v>34</v>
      </c>
      <c r="C10" s="6" t="s">
        <v>35</v>
      </c>
      <c r="D10" s="6" t="s">
        <v>24</v>
      </c>
      <c r="E10" s="6" t="s">
        <v>22</v>
      </c>
      <c r="F10" s="8" t="s">
        <v>38</v>
      </c>
      <c r="G10" s="6" t="s">
        <v>18</v>
      </c>
      <c r="H10" s="3">
        <v>82.1</v>
      </c>
      <c r="I10" s="6" t="s">
        <v>31</v>
      </c>
    </row>
    <row r="11" spans="1:9" ht="23.25" customHeight="1">
      <c r="A11" s="3">
        <v>9</v>
      </c>
      <c r="B11" s="10" t="s">
        <v>37</v>
      </c>
      <c r="C11" s="6" t="s">
        <v>36</v>
      </c>
      <c r="D11" s="6" t="s">
        <v>24</v>
      </c>
      <c r="E11" s="6" t="s">
        <v>22</v>
      </c>
      <c r="F11" s="8" t="s">
        <v>38</v>
      </c>
      <c r="G11" s="6" t="s">
        <v>18</v>
      </c>
      <c r="H11" s="3">
        <v>84.6</v>
      </c>
      <c r="I11" s="6" t="s">
        <v>31</v>
      </c>
    </row>
    <row r="12" spans="1:9" ht="25.5" customHeight="1">
      <c r="A12" s="3">
        <v>10</v>
      </c>
      <c r="B12" s="13" t="s">
        <v>40</v>
      </c>
      <c r="C12" s="13"/>
      <c r="D12" s="14"/>
      <c r="E12" s="15"/>
      <c r="F12" s="3"/>
      <c r="G12" s="15"/>
      <c r="H12" s="15"/>
      <c r="I12" s="16" t="s">
        <v>39</v>
      </c>
    </row>
  </sheetData>
  <sheetProtection/>
  <mergeCells count="2">
    <mergeCell ref="A1:I1"/>
    <mergeCell ref="B12:C12"/>
  </mergeCells>
  <printOptions horizontalCentered="1"/>
  <pageMargins left="0.5511811023622047" right="0.5511811023622047" top="0.7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F1" sqref="F1:F4"/>
    </sheetView>
  </sheetViews>
  <sheetFormatPr defaultColWidth="9.00390625" defaultRowHeight="14.25"/>
  <cols>
    <col min="4" max="4" width="5.875" style="0" customWidth="1"/>
    <col min="6" max="6" width="6.00390625" style="0" customWidth="1"/>
  </cols>
  <sheetData>
    <row r="1" spans="1:6" ht="14.25">
      <c r="A1">
        <v>59</v>
      </c>
      <c r="B1">
        <f>A1/232</f>
        <v>0.2543103448275862</v>
      </c>
      <c r="C1">
        <v>75</v>
      </c>
      <c r="D1">
        <f>C1/708</f>
        <v>0.1059322033898305</v>
      </c>
      <c r="E1">
        <v>23</v>
      </c>
      <c r="F1">
        <f>E1/151</f>
        <v>0.152317880794702</v>
      </c>
    </row>
    <row r="2" spans="1:6" ht="14.25">
      <c r="A2">
        <v>71</v>
      </c>
      <c r="B2">
        <f>A2/232</f>
        <v>0.30603448275862066</v>
      </c>
      <c r="C2">
        <v>83</v>
      </c>
      <c r="D2">
        <f aca="true" t="shared" si="0" ref="D2:D10">C2/708</f>
        <v>0.1172316384180791</v>
      </c>
      <c r="E2">
        <v>26</v>
      </c>
      <c r="F2">
        <f>E2/151</f>
        <v>0.17218543046357615</v>
      </c>
    </row>
    <row r="3" spans="1:6" ht="14.25">
      <c r="A3">
        <v>83</v>
      </c>
      <c r="B3">
        <f>A3/232</f>
        <v>0.3577586206896552</v>
      </c>
      <c r="C3">
        <v>81</v>
      </c>
      <c r="D3">
        <f t="shared" si="0"/>
        <v>0.11440677966101695</v>
      </c>
      <c r="E3">
        <v>52</v>
      </c>
      <c r="F3">
        <f>E3/151</f>
        <v>0.3443708609271523</v>
      </c>
    </row>
    <row r="4" spans="1:6" ht="14.25">
      <c r="A4">
        <v>19</v>
      </c>
      <c r="B4">
        <f>A4/232</f>
        <v>0.08189655172413793</v>
      </c>
      <c r="C4">
        <v>70</v>
      </c>
      <c r="D4">
        <f t="shared" si="0"/>
        <v>0.09887005649717515</v>
      </c>
      <c r="E4">
        <v>50</v>
      </c>
      <c r="F4">
        <f>E4/151</f>
        <v>0.33112582781456956</v>
      </c>
    </row>
    <row r="5" spans="1:5" ht="14.25">
      <c r="A5">
        <f>SUM(A1:A4)</f>
        <v>232</v>
      </c>
      <c r="C5">
        <v>71</v>
      </c>
      <c r="D5">
        <f t="shared" si="0"/>
        <v>0.10028248587570622</v>
      </c>
      <c r="E5">
        <f>SUM(E1:E4)</f>
        <v>151</v>
      </c>
    </row>
    <row r="6" spans="3:4" ht="14.25">
      <c r="C6">
        <v>60</v>
      </c>
      <c r="D6">
        <f t="shared" si="0"/>
        <v>0.0847457627118644</v>
      </c>
    </row>
    <row r="7" spans="3:4" ht="14.25">
      <c r="C7">
        <v>71</v>
      </c>
      <c r="D7">
        <f t="shared" si="0"/>
        <v>0.10028248587570622</v>
      </c>
    </row>
    <row r="8" spans="3:4" ht="14.25">
      <c r="C8">
        <v>111</v>
      </c>
      <c r="D8">
        <f t="shared" si="0"/>
        <v>0.15677966101694915</v>
      </c>
    </row>
    <row r="9" spans="3:4" ht="14.25">
      <c r="C9">
        <v>86</v>
      </c>
      <c r="D9">
        <f t="shared" si="0"/>
        <v>0.12146892655367232</v>
      </c>
    </row>
    <row r="10" spans="3:4" ht="14.25">
      <c r="C10">
        <f>SUM(C1:C9)</f>
        <v>708</v>
      </c>
      <c r="D10">
        <f t="shared" si="0"/>
        <v>1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张艳芳</cp:lastModifiedBy>
  <cp:lastPrinted>2018-10-10T02:20:20Z</cp:lastPrinted>
  <dcterms:created xsi:type="dcterms:W3CDTF">2012-10-10T03:10:02Z</dcterms:created>
  <dcterms:modified xsi:type="dcterms:W3CDTF">2018-10-10T02:20:58Z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